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5" i="1"/>
  <c r="E24"/>
  <c r="E13"/>
  <c r="E7"/>
  <c r="D25"/>
  <c r="D24"/>
  <c r="D13"/>
  <c r="D7"/>
  <c r="C7"/>
  <c r="C25"/>
  <c r="C24"/>
  <c r="C13"/>
  <c r="D17" l="1"/>
  <c r="D30" s="1"/>
  <c r="E17"/>
  <c r="E30" s="1"/>
  <c r="C17"/>
  <c r="C30" s="1"/>
</calcChain>
</file>

<file path=xl/sharedStrings.xml><?xml version="1.0" encoding="utf-8"?>
<sst xmlns="http://schemas.openxmlformats.org/spreadsheetml/2006/main" count="53" uniqueCount="49">
  <si>
    <t>КБК</t>
  </si>
  <si>
    <t>Наименование групп, подгрупп, статей, подстатей, элементов, программ(подпраграмм), кодов экономической классификации доходов</t>
  </si>
  <si>
    <t>налоговые доходы</t>
  </si>
  <si>
    <t>акцизы</t>
  </si>
  <si>
    <t>ЕСХН</t>
  </si>
  <si>
    <t>НАЛОГ НА ИМУЩЕСТВО ФИЗ.ЛИЦ</t>
  </si>
  <si>
    <t>неналоговые доходы</t>
  </si>
  <si>
    <t>Код дохода, код подвида дохода</t>
  </si>
  <si>
    <t>Наименование кода поступления в бюджет, группы, подгруппы, статьи, подстатьи, элемента, подвида доходов, классификации операций сектора государственного управления</t>
  </si>
  <si>
    <t>Всего акцизы</t>
  </si>
  <si>
    <t>Всего доходов</t>
  </si>
  <si>
    <t>НДФЛ</t>
  </si>
  <si>
    <t>Прочие доходы от компенсации затрат бюджетов поселений</t>
  </si>
  <si>
    <t>Итого доходов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</si>
  <si>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коммисариаты </t>
  </si>
  <si>
    <t>Безвозмездные поступления</t>
  </si>
  <si>
    <t>Прочие доходы от оказания платных услуг (работ) получателями средств бюджетов поселения</t>
  </si>
  <si>
    <t>Аренда имущества</t>
  </si>
  <si>
    <t>182 1 06 01030 10 0000 110</t>
  </si>
  <si>
    <t>182 1 05 03010 01 0000 110</t>
  </si>
  <si>
    <t xml:space="preserve">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</si>
  <si>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</si>
  <si>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100 1 03 02000 01 0000 110</t>
  </si>
  <si>
    <t xml:space="preserve">Прочие субсидии бюджетам сельских поселений </t>
  </si>
  <si>
    <t>100 1 03 02231 01 0000 110</t>
  </si>
  <si>
    <t>100 1 03 02241 01 0000 110</t>
  </si>
  <si>
    <t>100 1 03 02251 01 0000 110</t>
  </si>
  <si>
    <t>100 1 03 02261 01 0000 110</t>
  </si>
  <si>
    <t>2023 г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</si>
  <si>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</si>
  <si>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</si>
  <si>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</si>
  <si>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</si>
  <si>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</si>
  <si>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2024 г</t>
  </si>
  <si>
    <t>2025 г</t>
  </si>
  <si>
    <t>к решению сессии Совета депутатов                                                                  Пешковского сельсовета "О бюджете Пешковского сельсовета Убинского района Новосибирской области на 2023 год и плановый период 2024 и 2025 годов"</t>
  </si>
  <si>
    <t>Доходы бюджета Пешковского сельсовета Убинского района Новосибирской области на 2023 год и плановый период 2024 и 2025 годов</t>
  </si>
  <si>
    <t>182 1 01 02010 01 0000 110</t>
  </si>
  <si>
    <t>182 1 06 06043 10 0000 110</t>
  </si>
  <si>
    <t>Земельный налог физических лиц, обладающих земельным участком, расположенным в границах поселений</t>
  </si>
  <si>
    <t>243 1 11 05035 10 0000 120</t>
  </si>
  <si>
    <t>243 1 13 01995 10 0000 130</t>
  </si>
  <si>
    <t>243 1 13 02995 10 0000 130</t>
  </si>
  <si>
    <t>243 2 02 35118 10 0000 150</t>
  </si>
  <si>
    <t>243 2 02 16001 10 0000 150</t>
  </si>
  <si>
    <t>243 2 02 40014 10 0000 150</t>
  </si>
  <si>
    <t>243 2 02 29999 10 0000 150</t>
  </si>
  <si>
    <t>Таблица №1  (тыс.рублей)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</si>
</sst>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2" fontId="3" fillId="0" borderId="0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2" fontId="7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164" fontId="6" fillId="0" borderId="1" xfId="0" applyNumberFormat="1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 applyAlignment="1"/>
    <xf numFmtId="164" fontId="7" fillId="0" borderId="1" xfId="0" applyNumberFormat="1" applyFont="1" applyBorder="1"/>
    <xf numFmtId="164" fontId="3" fillId="0" borderId="1" xfId="0" applyNumberFormat="1" applyFont="1" applyBorder="1" applyAlignment="1"/>
    <xf numFmtId="164" fontId="3" fillId="0" borderId="1" xfId="0" applyNumberFormat="1" applyFont="1" applyFill="1" applyBorder="1" applyAlignment="1"/>
    <xf numFmtId="164" fontId="6" fillId="0" borderId="1" xfId="0" applyNumberFormat="1" applyFont="1" applyBorder="1" applyAlignment="1"/>
    <xf numFmtId="164" fontId="6" fillId="0" borderId="1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164" fontId="7" fillId="2" borderId="1" xfId="0" applyNumberFormat="1" applyFont="1" applyFill="1" applyBorder="1"/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tabSelected="1" topLeftCell="A4" zoomScale="90" zoomScaleNormal="90" workbookViewId="0">
      <selection activeCell="E29" sqref="E29"/>
    </sheetView>
  </sheetViews>
  <sheetFormatPr defaultRowHeight="14.4"/>
  <cols>
    <col min="1" max="1" width="23.5546875" customWidth="1"/>
    <col min="2" max="2" width="35.44140625" customWidth="1"/>
    <col min="3" max="3" width="11" customWidth="1"/>
    <col min="4" max="4" width="9" style="1" customWidth="1"/>
    <col min="5" max="5" width="8.5546875" style="1" customWidth="1"/>
    <col min="6" max="6" width="9.109375" style="1"/>
  </cols>
  <sheetData>
    <row r="1" spans="1:6" ht="30" customHeight="1">
      <c r="B1" s="42" t="s">
        <v>36</v>
      </c>
      <c r="C1" s="42"/>
      <c r="D1" s="42"/>
      <c r="E1" s="42"/>
    </row>
    <row r="2" spans="1:6" ht="18" customHeight="1">
      <c r="B2" s="42"/>
      <c r="C2" s="42"/>
      <c r="D2" s="42"/>
      <c r="E2" s="42"/>
    </row>
    <row r="3" spans="1:6" ht="23.25" customHeight="1">
      <c r="B3" s="42"/>
      <c r="C3" s="42"/>
      <c r="D3" s="42"/>
      <c r="E3" s="42"/>
    </row>
    <row r="4" spans="1:6" ht="46.5" customHeight="1">
      <c r="A4" s="43" t="s">
        <v>37</v>
      </c>
      <c r="B4" s="43"/>
      <c r="C4" s="43"/>
      <c r="D4" s="43"/>
      <c r="E4" s="43"/>
      <c r="F4"/>
    </row>
    <row r="5" spans="1:6">
      <c r="C5" s="41" t="s">
        <v>48</v>
      </c>
      <c r="D5" s="41"/>
      <c r="E5" s="41"/>
      <c r="F5"/>
    </row>
    <row r="6" spans="1:6" ht="36.6">
      <c r="A6" s="3" t="s">
        <v>0</v>
      </c>
      <c r="B6" s="5" t="s">
        <v>1</v>
      </c>
      <c r="C6" s="3" t="s">
        <v>28</v>
      </c>
      <c r="D6" s="3" t="s">
        <v>34</v>
      </c>
      <c r="E6" s="3" t="s">
        <v>35</v>
      </c>
      <c r="F6"/>
    </row>
    <row r="7" spans="1:6" ht="15.6">
      <c r="A7" s="4"/>
      <c r="B7" s="11" t="s">
        <v>2</v>
      </c>
      <c r="C7" s="23">
        <f>C8+C9+C10+C11+C12</f>
        <v>438.15</v>
      </c>
      <c r="D7" s="23">
        <f>D8+D9+D10+D11+D12</f>
        <v>468.02</v>
      </c>
      <c r="E7" s="23">
        <f>E8+E9+E10+E11+E12</f>
        <v>537.23</v>
      </c>
      <c r="F7"/>
    </row>
    <row r="8" spans="1:6">
      <c r="A8" s="17" t="s">
        <v>38</v>
      </c>
      <c r="B8" s="18" t="s">
        <v>11</v>
      </c>
      <c r="C8" s="24">
        <v>96.2</v>
      </c>
      <c r="D8" s="25">
        <v>99.2</v>
      </c>
      <c r="E8" s="25">
        <v>103.9</v>
      </c>
      <c r="F8"/>
    </row>
    <row r="9" spans="1:6">
      <c r="A9" s="17" t="s">
        <v>22</v>
      </c>
      <c r="B9" s="18" t="s">
        <v>3</v>
      </c>
      <c r="C9" s="24">
        <v>336.95</v>
      </c>
      <c r="D9" s="25">
        <v>363.82</v>
      </c>
      <c r="E9" s="25">
        <v>428.33</v>
      </c>
      <c r="F9"/>
    </row>
    <row r="10" spans="1:6">
      <c r="A10" s="19" t="s">
        <v>19</v>
      </c>
      <c r="B10" s="18" t="s">
        <v>4</v>
      </c>
      <c r="C10" s="24">
        <v>0</v>
      </c>
      <c r="D10" s="25">
        <v>0</v>
      </c>
      <c r="E10" s="25">
        <v>0</v>
      </c>
      <c r="F10"/>
    </row>
    <row r="11" spans="1:6">
      <c r="A11" s="20" t="s">
        <v>18</v>
      </c>
      <c r="B11" s="18" t="s">
        <v>5</v>
      </c>
      <c r="C11" s="24">
        <v>0</v>
      </c>
      <c r="D11" s="25">
        <v>0</v>
      </c>
      <c r="E11" s="25">
        <v>0</v>
      </c>
      <c r="F11"/>
    </row>
    <row r="12" spans="1:6" ht="38.25" customHeight="1">
      <c r="A12" s="20" t="s">
        <v>39</v>
      </c>
      <c r="B12" s="22" t="s">
        <v>40</v>
      </c>
      <c r="C12" s="26">
        <v>5</v>
      </c>
      <c r="D12" s="25">
        <v>5</v>
      </c>
      <c r="E12" s="25">
        <v>5</v>
      </c>
      <c r="F12"/>
    </row>
    <row r="13" spans="1:6" ht="15.6">
      <c r="A13" s="10"/>
      <c r="B13" s="11" t="s">
        <v>6</v>
      </c>
      <c r="C13" s="23">
        <f>C14+C15+C16</f>
        <v>1736.5</v>
      </c>
      <c r="D13" s="23">
        <f>D14+D15+D16</f>
        <v>1736.5</v>
      </c>
      <c r="E13" s="23">
        <f>E14+E15+E16</f>
        <v>1736.6</v>
      </c>
      <c r="F13"/>
    </row>
    <row r="14" spans="1:6">
      <c r="A14" s="20" t="s">
        <v>41</v>
      </c>
      <c r="B14" s="18" t="s">
        <v>17</v>
      </c>
      <c r="C14" s="24">
        <v>0</v>
      </c>
      <c r="D14" s="25">
        <v>0</v>
      </c>
      <c r="E14" s="25">
        <v>0</v>
      </c>
      <c r="F14"/>
    </row>
    <row r="15" spans="1:6" ht="36.6">
      <c r="A15" s="20" t="s">
        <v>42</v>
      </c>
      <c r="B15" s="5" t="s">
        <v>16</v>
      </c>
      <c r="C15" s="24">
        <v>25.1</v>
      </c>
      <c r="D15" s="25">
        <v>25.1</v>
      </c>
      <c r="E15" s="25">
        <v>25.1</v>
      </c>
      <c r="F15"/>
    </row>
    <row r="16" spans="1:6" ht="24.6">
      <c r="A16" s="20" t="s">
        <v>43</v>
      </c>
      <c r="B16" s="5" t="s">
        <v>12</v>
      </c>
      <c r="C16" s="24">
        <v>1711.4</v>
      </c>
      <c r="D16" s="25">
        <v>1711.4</v>
      </c>
      <c r="E16" s="25">
        <v>1711.5</v>
      </c>
      <c r="F16"/>
    </row>
    <row r="17" spans="1:22" ht="15.6">
      <c r="A17" s="15" t="s">
        <v>10</v>
      </c>
      <c r="B17" s="16"/>
      <c r="C17" s="27">
        <f>C7+C13</f>
        <v>2174.65</v>
      </c>
      <c r="D17" s="23">
        <f>D7+D13</f>
        <v>2204.52</v>
      </c>
      <c r="E17" s="23">
        <f>E7+E13</f>
        <v>2273.83</v>
      </c>
      <c r="F17"/>
    </row>
    <row r="18" spans="1:22" s="1" customFormat="1" ht="15.6">
      <c r="A18" s="6"/>
      <c r="B18" s="12" t="s">
        <v>3</v>
      </c>
      <c r="C18" s="38"/>
      <c r="D18" s="39"/>
      <c r="E18" s="39"/>
    </row>
    <row r="19" spans="1:22" s="1" customFormat="1" ht="42">
      <c r="A19" s="8" t="s">
        <v>7</v>
      </c>
      <c r="B19" s="34" t="s">
        <v>8</v>
      </c>
      <c r="C19" s="40" t="s">
        <v>28</v>
      </c>
      <c r="D19" s="40" t="s">
        <v>34</v>
      </c>
      <c r="E19" s="40" t="s">
        <v>35</v>
      </c>
    </row>
    <row r="20" spans="1:22" s="1" customFormat="1" ht="91.8">
      <c r="A20" s="32" t="s">
        <v>24</v>
      </c>
      <c r="B20" s="36" t="s">
        <v>30</v>
      </c>
      <c r="C20" s="33">
        <v>164.4</v>
      </c>
      <c r="D20" s="29">
        <v>180.83</v>
      </c>
      <c r="E20" s="29">
        <v>214.23</v>
      </c>
    </row>
    <row r="21" spans="1:22" s="1" customFormat="1" ht="102">
      <c r="A21" s="32" t="s">
        <v>25</v>
      </c>
      <c r="B21" s="36" t="s">
        <v>31</v>
      </c>
      <c r="C21" s="33">
        <v>1.07</v>
      </c>
      <c r="D21" s="28">
        <v>1.1299999999999999</v>
      </c>
      <c r="E21" s="28">
        <v>1.3</v>
      </c>
    </row>
    <row r="22" spans="1:22" ht="91.8">
      <c r="A22" s="32" t="s">
        <v>26</v>
      </c>
      <c r="B22" s="36" t="s">
        <v>32</v>
      </c>
      <c r="C22" s="33">
        <v>191.1</v>
      </c>
      <c r="D22" s="28">
        <v>202.72</v>
      </c>
      <c r="E22" s="28">
        <v>235.74</v>
      </c>
      <c r="F22"/>
    </row>
    <row r="23" spans="1:22" ht="91.8">
      <c r="A23" s="32" t="s">
        <v>27</v>
      </c>
      <c r="B23" s="36" t="s">
        <v>33</v>
      </c>
      <c r="C23" s="33">
        <v>-19.62</v>
      </c>
      <c r="D23" s="28">
        <v>-20.86</v>
      </c>
      <c r="E23" s="28">
        <v>-22.94</v>
      </c>
      <c r="F23"/>
      <c r="V23" t="s">
        <v>20</v>
      </c>
    </row>
    <row r="24" spans="1:22">
      <c r="A24" s="7" t="s">
        <v>9</v>
      </c>
      <c r="B24" s="35"/>
      <c r="C24" s="30">
        <f>C20+C21+C22+C23</f>
        <v>336.95</v>
      </c>
      <c r="D24" s="30">
        <f>D20+D21+D22+D23</f>
        <v>363.82</v>
      </c>
      <c r="E24" s="30">
        <f>E20+E21+E22+E23</f>
        <v>428.33</v>
      </c>
      <c r="F24"/>
    </row>
    <row r="25" spans="1:22" ht="15.6">
      <c r="A25" s="2"/>
      <c r="B25" s="9" t="s">
        <v>15</v>
      </c>
      <c r="C25" s="31">
        <f>C26+C27+C28+C29</f>
        <v>8906.0999999999985</v>
      </c>
      <c r="D25" s="23">
        <f>D26+D27+D28+D29</f>
        <v>1823.5000000000002</v>
      </c>
      <c r="E25" s="23">
        <f>E26+E27+E28+E29</f>
        <v>1952.5</v>
      </c>
      <c r="F25"/>
    </row>
    <row r="26" spans="1:22" ht="46.5" customHeight="1">
      <c r="A26" s="17" t="s">
        <v>44</v>
      </c>
      <c r="B26" s="21" t="s">
        <v>14</v>
      </c>
      <c r="C26" s="24">
        <v>138.4</v>
      </c>
      <c r="D26" s="25">
        <v>144.9</v>
      </c>
      <c r="E26" s="25">
        <v>150.5</v>
      </c>
      <c r="F26"/>
    </row>
    <row r="27" spans="1:22" ht="39" customHeight="1">
      <c r="A27" s="17" t="s">
        <v>45</v>
      </c>
      <c r="B27" s="21" t="s">
        <v>29</v>
      </c>
      <c r="C27" s="24">
        <v>4374.3</v>
      </c>
      <c r="D27" s="25">
        <v>1138.9000000000001</v>
      </c>
      <c r="E27" s="25">
        <v>1215.8</v>
      </c>
      <c r="F27"/>
    </row>
    <row r="28" spans="1:22" ht="72" customHeight="1">
      <c r="A28" s="17" t="s">
        <v>46</v>
      </c>
      <c r="B28" s="21" t="s">
        <v>21</v>
      </c>
      <c r="C28" s="24">
        <v>499.7</v>
      </c>
      <c r="D28" s="25">
        <v>539.70000000000005</v>
      </c>
      <c r="E28" s="25">
        <v>586.20000000000005</v>
      </c>
      <c r="F28"/>
    </row>
    <row r="29" spans="1:22" ht="33.75" customHeight="1">
      <c r="A29" s="17" t="s">
        <v>47</v>
      </c>
      <c r="B29" s="21" t="s">
        <v>23</v>
      </c>
      <c r="C29" s="24">
        <v>3893.7</v>
      </c>
      <c r="D29" s="25">
        <v>0</v>
      </c>
      <c r="E29" s="25">
        <v>0</v>
      </c>
      <c r="F29"/>
    </row>
    <row r="30" spans="1:22" ht="15.6">
      <c r="A30" s="13" t="s">
        <v>13</v>
      </c>
      <c r="B30" s="14"/>
      <c r="C30" s="37">
        <f>C17+C25</f>
        <v>11080.749999999998</v>
      </c>
      <c r="D30" s="23">
        <f>D17+D25</f>
        <v>4028.0200000000004</v>
      </c>
      <c r="E30" s="23">
        <f>E17+E25</f>
        <v>4226.33</v>
      </c>
      <c r="F30"/>
    </row>
    <row r="31" spans="1:22">
      <c r="A31" s="1"/>
      <c r="B31" s="1"/>
      <c r="C31" s="1"/>
      <c r="D31"/>
      <c r="E31"/>
      <c r="F31"/>
    </row>
    <row r="32" spans="1:22">
      <c r="A32" s="1"/>
      <c r="B32" s="1"/>
      <c r="C32" s="1"/>
      <c r="D32"/>
      <c r="E32"/>
      <c r="F32"/>
    </row>
  </sheetData>
  <mergeCells count="3">
    <mergeCell ref="C5:E5"/>
    <mergeCell ref="B1:E3"/>
    <mergeCell ref="A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2022-12-07T06:47:18Z</dcterms:modified>
</cp:coreProperties>
</file>